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b6b03cd86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f8a44f1d49d948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dd/mm/yyyy"/>
    <x:numFmt numFmtId="202" formatCode="0"/>
  </x:numFmts>
  <x:fonts count="6">
    <x:font>
      <x:sz val="11"/>
      <x:name val="Carlito"/>
    </x:font>
    <x:font>
      <x:sz val="11"/>
      <x:color rgb="FF243B53"/>
      <x:name val="Arial"/>
    </x:font>
    <x:font>
      <x:b/>
      <x:sz val="17"/>
      <x:color rgb="FF234B69"/>
      <x:name val="Arial"/>
    </x:font>
    <x:font>
      <x:b/>
      <x:sz val="13"/>
      <x:color rgb="FF243B53"/>
      <x:name val="Arial"/>
    </x:font>
    <x:font>
      <x:b/>
      <x:sz val="11"/>
      <x:color rgb="FFFFFFFF"/>
      <x:name val="Arial"/>
    </x:font>
    <x:font>
      <x:sz val="10"/>
      <x:color rgb="FF356D8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2F8"/>
      </x:patternFill>
    </x:fill>
    <x:fill>
      <x:patternFill patternType="solid">
        <x:fgColor rgb="FF234B69"/>
      </x:patternFill>
    </x:fill>
    <x:fill>
      <x:patternFill patternType="solid">
        <x:fgColor rgb="FFFFF3C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202" fontId="1" fillId="0" borderId="0" xfId="0" applyNumberFormat="1" applyFont="1" applyFill="1" applyBorder="1"/>
    <x:xf numFmtId="202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ece833d0f46f3" /><Relationship Type="http://schemas.openxmlformats.org/officeDocument/2006/relationships/theme" Target="/xl/theme/theme1.xml" Id="R9307a2b646964c90" /><Relationship Type="http://schemas.openxmlformats.org/officeDocument/2006/relationships/sharedStrings" Target="/xl/sharedStrings.xml" Id="R82c66bf03afb4ce3" /><Relationship Type="http://schemas.openxmlformats.org/officeDocument/2006/relationships/worksheet" Target="/xl/worksheets/sheet1.xml" Id="Rf8a44f1d49d9489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a747cd42b8041a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Неустойка по строкам, ₽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Неустойка, ₽</c:v>
          </c:tx>
          <c:spPr>
            <a:solidFill xmlns:a="http://schemas.openxmlformats.org/drawingml/2006/main">
              <a:srgbClr val="347B9D"/>
            </a:solidFill>
          </c:spPr>
          <c:invertIfNegative val="0"/>
          <c:cat>
            <c:strRef>
              <c:f>'Расчёт'!$I$23:$I$25</c:f>
              <c:strCache>
                <c:ptCount val="0"/>
              </c:strCache>
            </c:strRef>
          </c:cat>
          <c:val>
            <c:numRef>
              <c:f>'Расчёт'!$J$23:$J$25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5</xdr:row>
      <xdr:rowOff>0</xdr:rowOff>
    </xdr:from>
    <xdr:to>
      <xdr:col>15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a747cd42b8041a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c45213368894d36" /></Relationships>
</file>

<file path=xl/worksheets/sheet1.xml><?xml version="1.0" encoding="utf-8"?>
<x:worksheet xmlns:x="http://schemas.openxmlformats.org/spreadsheetml/2006/main">
  <x:sheetPr>
    <x:tabColor rgb="FF234B69"/>
  </x:sheetPr>
  <x:sheetViews>
    <x:sheetView showGridLines="0" workbookViewId="0"/>
  </x:sheetViews>
  <x:sheetFormatPr defaultRowHeight="15"/>
  <x:cols>
    <x:col min="1" max="1" width="57" hidden="0" customWidth="1"/>
    <x:col min="2" max="2" width="24" hidden="0" customWidth="1"/>
    <x:col min="3" max="3" width="18" hidden="0" customWidth="1"/>
    <x:col min="4" max="4" width="18" hidden="0" customWidth="1"/>
    <x:col min="5" max="5" width="17" hidden="0" customWidth="1"/>
    <x:col min="6" max="6" width="17" hidden="0" customWidth="1"/>
    <x:col min="7" max="7" width="17" hidden="0" customWidth="1"/>
    <x:col min="8" max="8" width="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4" customHeight="1">
      <x:c r="A2" s="2" t="str">
        <x:v>Калькулятор неустойки по алиментам: расчёт по долгам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4" customHeight="1">
      <x:c r="A4" s="1" t="str">
        <x:v>Учебный пример. Замените жёлтые значения своими.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4" customHeight="1">
      <x:c r="A6" s="4" t="str">
        <x:v>Расчётная неустойка, ₽</x:v>
      </x:c>
      <x:c r="B6" s="5" t="n">
        <x:f>IF(B7&gt;0,"Проверьте ввод",IF(COUNTA(B12:D14)=0,"Заполните строки",SUM(F12:F14)))</x:f>
        <x:v>100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4" customHeight="1">
      <x:c r="A7" s="1" t="str">
        <x:v>Строк на проверку</x:v>
      </x:c>
      <x:c r="B7" s="14" t="n">
        <x:f>COUNTIFS(G12:G14,"Проверьте ввод")</x:f>
        <x:v>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4" customHeight="1">
      <x:c r="A8" s="1"/>
      <x:c r="B8" s="15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4" customHeight="1">
      <x:c r="A10" s="8" t="str">
        <x:v>Исходные данные</x:v>
      </x:c>
      <x:c r="B10" s="8"/>
      <x:c r="C10" s="8"/>
      <x:c r="D10" s="8"/>
      <x:c r="E10" s="8"/>
      <x:c r="F10" s="8"/>
      <x:c r="G10" s="8"/>
      <x:c r="H10" s="1"/>
      <x:c r="I10" s="1"/>
      <x:c r="J10" s="1"/>
      <x:c r="K10" s="1"/>
      <x:c r="L10" s="1"/>
      <x:c r="M10" s="1"/>
      <x:c r="N10" s="1"/>
      <x:c r="O10" s="1"/>
    </x:row>
    <x:row r="11" ht="40" customHeight="1">
      <x:c r="A11" s="9" t="str">
        <x:v>Долг / отрезок</x:v>
      </x:c>
      <x:c r="B11" s="9" t="str">
        <x:v>Остаток, ₽</x:v>
      </x:c>
      <x:c r="C11" s="9" t="str">
        <x:v>Первый день</x:v>
      </x:c>
      <x:c r="D11" s="9" t="str">
        <x:v>Последний день</x:v>
      </x:c>
      <x:c r="E11" s="9" t="str">
        <x:v>Дней</x:v>
      </x:c>
      <x:c r="F11" s="9" t="str">
        <x:v>Неустойка, ₽</x:v>
      </x:c>
      <x:c r="G11" s="9" t="str">
        <x:v>Проверка</x:v>
      </x:c>
      <x:c r="H11" s="1"/>
      <x:c r="I11" s="1"/>
      <x:c r="J11" s="1"/>
      <x:c r="K11" s="1"/>
      <x:c r="L11" s="1"/>
      <x:c r="M11" s="1"/>
      <x:c r="N11" s="1"/>
      <x:c r="O11" s="1"/>
    </x:row>
    <x:row r="12" ht="24" customHeight="1">
      <x:c r="A12" s="1" t="str">
        <x:v>Строка 1</x:v>
      </x:c>
      <x:c r="B12" s="11" t="n">
        <x:v>10000</x:v>
      </x:c>
      <x:c r="C12" s="12" t="n">
        <x:v>46296</x:v>
      </x:c>
      <x:c r="D12" s="12" t="n">
        <x:v>46305</x:v>
      </x:c>
      <x:c r="E12" s="1" t="n">
        <x:f>IF(G12="Готово",D12-C12+1,"")</x:f>
        <x:v>10</x:v>
      </x:c>
      <x:c r="F12" s="6" t="n">
        <x:f>IF(G12="Готово",ROUND(B12*0.001*E12,2),"")</x:f>
        <x:v>100</x:v>
      </x:c>
      <x:c r="G12" s="1" t="str">
        <x:f>IF(COUNTA(B12:D12)=0,"",IF(OR(NOT(ISNUMBER(B12)),B12&lt;0,NOT(ISNUMBER(C12)),NOT(ISNUMBER(D12)),D12&lt;C12,C12&lt;43322),"Проверьте ввод","Готово"))</x:f>
        <x:v>Готово</x:v>
      </x:c>
      <x:c r="H12" s="1"/>
      <x:c r="I12" s="1"/>
      <x:c r="J12" s="1"/>
      <x:c r="K12" s="1"/>
      <x:c r="L12" s="1"/>
      <x:c r="M12" s="1"/>
      <x:c r="N12" s="1"/>
      <x:c r="O12" s="1"/>
    </x:row>
    <x:row r="13" ht="24" customHeight="1">
      <x:c r="A13" s="1" t="str">
        <x:v>Строка 2</x:v>
      </x:c>
      <x:c r="B13" s="11"/>
      <x:c r="C13" s="12"/>
      <x:c r="D13" s="12"/>
      <x:c r="E13" s="1" t="str">
        <x:f>IF(G13="Готово",D13-C13+1,"")</x:f>
      </x:c>
      <x:c r="F13" s="6" t="str">
        <x:f>IF(G13="Готово",ROUND(B13*0.001*E13,2),"")</x:f>
      </x:c>
      <x:c r="G13" s="1" t="str">
        <x:f>IF(COUNTA(B13:D13)=0,"",IF(OR(NOT(ISNUMBER(B13)),B13&lt;0,NOT(ISNUMBER(C13)),NOT(ISNUMBER(D13)),D13&lt;C13,C13&lt;43322),"Проверьте ввод","Готово"))</x:f>
      </x:c>
      <x:c r="H13" s="1"/>
      <x:c r="I13" s="1"/>
      <x:c r="J13" s="1"/>
      <x:c r="K13" s="1"/>
      <x:c r="L13" s="1"/>
      <x:c r="M13" s="1"/>
      <x:c r="N13" s="1"/>
      <x:c r="O13" s="1"/>
    </x:row>
    <x:row r="14" ht="24" customHeight="1">
      <x:c r="A14" s="1" t="str">
        <x:v>Строка 3</x:v>
      </x:c>
      <x:c r="B14" s="11"/>
      <x:c r="C14" s="12"/>
      <x:c r="D14" s="12"/>
      <x:c r="E14" s="1" t="str">
        <x:f>IF(G14="Готово",D14-C14+1,"")</x:f>
      </x:c>
      <x:c r="F14" s="6" t="str">
        <x:f>IF(G14="Готово",ROUND(B14*0.001*E14,2),"")</x:f>
      </x:c>
      <x:c r="G14" s="1" t="str">
        <x:f>IF(COUNTA(B14:D14)=0,"",IF(OR(NOT(ISNUMBER(B14)),B14&lt;0,NOT(ISNUMBER(C14)),NOT(ISNUMBER(D14)),D14&lt;C14,C14&lt;43322),"Проверьте ввод","Готово"))</x:f>
      </x:c>
      <x:c r="H14" s="1"/>
      <x:c r="I14" s="1"/>
      <x:c r="J14" s="1"/>
      <x:c r="K14" s="1"/>
      <x:c r="L14" s="1"/>
      <x:c r="M14" s="1"/>
      <x:c r="N14" s="1"/>
      <x:c r="O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 ht="24" customHeight="1">
      <x:c r="A21" s="1" t="str">
        <x:v>Ставка 0,1%: только дни с 10.08.2018. Периоды разных долгов могут совпадать.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 t="str">
        <x:v>Отрезок</x:v>
      </x:c>
      <x:c r="J22" s="1" t="str">
        <x:v>Неустойка, ₽</x:v>
      </x:c>
      <x:c r="K22" s="1"/>
      <x:c r="L22" s="1"/>
      <x:c r="M22" s="1"/>
      <x:c r="N22" s="1"/>
      <x:c r="O22" s="1"/>
    </x:row>
    <x:row r="23" ht="24" customHeight="1">
      <x:c r="A23" s="1" t="str">
        <x:v>Файл без макросов. Подробные примеры и ограничения — в статье MYJUS.</x:v>
      </x:c>
      <x:c r="B23" s="1"/>
      <x:c r="C23" s="1"/>
      <x:c r="D23" s="1"/>
      <x:c r="E23" s="1"/>
      <x:c r="F23" s="1"/>
      <x:c r="G23" s="1"/>
      <x:c r="H23" s="1"/>
      <x:c r="I23" s="1" t="str">
        <x:f>A12</x:f>
        <x:v>Строка 1</x:v>
      </x:c>
      <x:c r="J23" s="1" t="n">
        <x:f>F12</x:f>
        <x:v>100</x:v>
      </x:c>
      <x:c r="K23" s="1"/>
      <x:c r="L23" s="1"/>
      <x:c r="M23" s="1"/>
      <x:c r="N23" s="1"/>
      <x:c r="O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 t="str">
        <x:f>A13</x:f>
        <x:v>Строка 2</x:v>
      </x:c>
      <x:c r="J24" s="1" t="str">
        <x:f>F13</x:f>
      </x:c>
      <x:c r="K24" s="1"/>
      <x:c r="L24" s="1"/>
      <x:c r="M24" s="1"/>
      <x:c r="N24" s="1"/>
      <x:c r="O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 t="str">
        <x:f>A14</x:f>
        <x:v>Строка 3</x:v>
      </x:c>
      <x:c r="J25" s="1" t="n">
        <x:f>F14</x:f>
        <x:v>0</x:v>
      </x:c>
      <x:c r="K25" s="1"/>
      <x:c r="L25" s="1"/>
      <x:c r="M25" s="1"/>
      <x:c r="N25" s="1"/>
      <x:c r="O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 ht="24" customHeight="1">
      <x:c r="A30" s="1" t="str">
        <x:v>Правовое основание, проверено 23.10.2026: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4" customHeight="1">
      <x:c r="A31" s="16" t="str">
        <x:v>https://www.consultant.ru/document/cons_doc_LAW_8982/733f751ecdf532cdb507c1b001e68869a0048337/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</x:sheetData>
  <x:pageMargins left="0.7" right="0.7" top="0.75" bottom="0.75" header="0.3" footer="0.3"/>
  <x:drawing xmlns:r="http://schemas.openxmlformats.org/officeDocument/2006/relationships" r:id="Rec45213368894d36"/>
</x:worksheet>
</file>